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<sst xmlns="http://schemas.openxmlformats.org/spreadsheetml/2006/main" count="938" uniqueCount="307">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</sst>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&quot;R$&quot;\ #,##0.00_);[Red]\(&quot;R$&quot;\ #,##0.00\)"/>
    <numFmt numFmtId="177" formatCode="_-&quot;R$&quot;* #,##0_-;\-&quot;R$&quot;* #,##0_-;_-&quot;R$&quot;* &quot;-&quot;_-;_-@_-"/>
    <numFmt numFmtId="178" formatCode="_-* #,##0_-;\-* #,##0_-;_-* &quot;-&quot;_-;_-@_-"/>
    <numFmt numFmtId="179" formatCode="_-* #,##0.00_-;\-* #,##0.00_-;_-* &quot;-&quot;??_-;_-@_-"/>
    <numFmt numFmtId="180" formatCode="_-&quot;R$ &quot;* #,##0.00_-;&quot;-R$ &quot;* #,##0.00_-;_-&quot;R$ &quot;* \-??_-;_-@_-"/>
    <numFmt numFmtId="181" formatCode="&quot;R$ &quot;#,##0.00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9" fillId="0" borderId="0" applyBorder="0" applyAlignment="0" applyProtection="0"/>
    <xf numFmtId="178" fontId="29" fillId="0" borderId="0" applyBorder="0" applyAlignment="0" applyProtection="0"/>
    <xf numFmtId="0" fontId="31" fillId="20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20" applyNumberFormat="0" applyFill="0" applyAlignment="0" applyProtection="0">
      <alignment vertical="center"/>
    </xf>
    <xf numFmtId="0" fontId="25" fillId="16" borderId="18" applyNumberFormat="0" applyAlignment="0" applyProtection="0">
      <alignment vertical="center"/>
    </xf>
    <xf numFmtId="179" fontId="29" fillId="0" borderId="0" applyBorder="0" applyAlignment="0" applyProtection="0"/>
    <xf numFmtId="0" fontId="31" fillId="24" borderId="0" applyNumberFormat="0" applyBorder="0" applyAlignment="0" applyProtection="0">
      <alignment vertical="center"/>
    </xf>
    <xf numFmtId="180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4" fillId="31" borderId="21" applyNumberFormat="0" applyFon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1" fillId="37" borderId="19" applyNumberFormat="0" applyAlignment="0" applyProtection="0">
      <alignment vertical="center"/>
    </xf>
    <xf numFmtId="0" fontId="40" fillId="17" borderId="23" applyNumberFormat="0" applyAlignment="0" applyProtection="0">
      <alignment vertical="center"/>
    </xf>
    <xf numFmtId="0" fontId="26" fillId="17" borderId="19" applyNumberFormat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1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1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1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2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1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1" fontId="18" fillId="0" borderId="0" xfId="0" applyNumberFormat="1" applyFont="1" applyAlignment="1">
      <alignment horizontal="center"/>
    </xf>
    <xf numFmtId="181" fontId="19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81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1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1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76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6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0" workbookViewId="0">
      <selection activeCell="F149" sqref="F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F147" sqref="F147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5" sqref="A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9</v>
      </c>
      <c r="B3" s="6" t="s">
        <v>304</v>
      </c>
      <c r="C3" s="5" t="s">
        <v>305</v>
      </c>
      <c r="D3" s="5">
        <v>2</v>
      </c>
      <c r="E3" s="5">
        <v>12</v>
      </c>
      <c r="F3" s="7">
        <f>'Vigilância DIURNA'!D149</f>
        <v>8821.7</v>
      </c>
      <c r="G3" s="8">
        <f>(D3*F3)*(E3)</f>
        <v>211720.8</v>
      </c>
    </row>
    <row r="4" ht="135" spans="1:7">
      <c r="A4" s="9">
        <v>10</v>
      </c>
      <c r="B4" s="10" t="s">
        <v>306</v>
      </c>
      <c r="C4" s="5" t="s">
        <v>305</v>
      </c>
      <c r="D4" s="9">
        <v>2</v>
      </c>
      <c r="E4" s="9">
        <v>12</v>
      </c>
      <c r="F4" s="8">
        <f>'Vigilância NOTURNA'!D149</f>
        <v>10187.34</v>
      </c>
      <c r="G4" s="8">
        <f>(D4*F4)*(E4)</f>
        <v>244496.16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456216.96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